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arlarsen\Downloads\"/>
    </mc:Choice>
  </mc:AlternateContent>
  <xr:revisionPtr revIDLastSave="0" documentId="8_{3DF158D8-53AE-47DB-85EE-C468109D2EDA}" xr6:coauthVersionLast="47" xr6:coauthVersionMax="47" xr10:uidLastSave="{00000000-0000-0000-0000-000000000000}"/>
  <bookViews>
    <workbookView xWindow="25245" yWindow="2760" windowWidth="25725" windowHeight="12645" xr2:uid="{48E0FDC4-79C4-4A92-AC9D-D4633C9D50BC}"/>
  </bookViews>
  <sheets>
    <sheet name="2-3 page - Shareholder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<sst xmlns="http://schemas.openxmlformats.org/spreadsheetml/2006/main" count="49" uniqueCount="31">
  <si>
    <t>A-shares</t>
  </si>
  <si>
    <t>B-shares</t>
  </si>
  <si>
    <t>C-shares</t>
  </si>
  <si>
    <t>Total
shares</t>
  </si>
  <si>
    <t>Voting share</t>
  </si>
  <si>
    <t>('000)</t>
  </si>
  <si>
    <t>Varner Kapital AS</t>
  </si>
  <si>
    <t/>
  </si>
  <si>
    <t>IC Services 2 AS</t>
  </si>
  <si>
    <t>Bras Kapital AS</t>
  </si>
  <si>
    <t>Mikkel Walde Holding ApS</t>
  </si>
  <si>
    <t>Long Path Partners LP</t>
  </si>
  <si>
    <t>Y-Not ApS</t>
  </si>
  <si>
    <t>Mp Pensjon Pk</t>
  </si>
  <si>
    <t>Anglo Supply AS</t>
  </si>
  <si>
    <t>Veiby Invest AS</t>
  </si>
  <si>
    <t>Pa Kompetens Lön Sverige AB</t>
  </si>
  <si>
    <t>Loe Equity AS</t>
  </si>
  <si>
    <t>Infolink Holding AS</t>
  </si>
  <si>
    <t>Litu AS</t>
  </si>
  <si>
    <t>Sewell AS</t>
  </si>
  <si>
    <t>P H Mathiesen Holding Af 2018 ApS</t>
  </si>
  <si>
    <t>Top 20 shareholder total</t>
  </si>
  <si>
    <t>Other shareholders</t>
  </si>
  <si>
    <t>Total number of shares</t>
  </si>
  <si>
    <t>Ownership
in %</t>
  </si>
  <si>
    <t>Cgl Holding AS &amp; CGL Holding II AS</t>
  </si>
  <si>
    <t>Paradigm Capital Value Fund</t>
  </si>
  <si>
    <t>Deka Investment Gmbh</t>
  </si>
  <si>
    <t>Møns Bank A/S</t>
  </si>
  <si>
    <t>Paradigm Capital Value 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</si>
</sst>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9"/>
      <color theme="1"/>
      <name val="Manrope"/>
      <family val="2"/>
      <scheme val="minor"/>
    </font>
    <font>
      <sz val="10"/>
      <color theme="1"/>
      <name val="Manrope"/>
      <family val="2"/>
      <scheme val="minor"/>
    </font>
    <font>
      <b/>
      <sz val="10"/>
      <color theme="1"/>
      <name val="Manrope"/>
      <family val="2"/>
      <scheme val="minor"/>
    </font>
    <font>
      <b/>
      <sz val="8.5"/>
      <color theme="4" tint="0.249977111117893"/>
      <name val="Manrope"/>
      <family val="2"/>
      <scheme val="minor"/>
    </font>
    <font>
      <b/>
      <sz val="8.5"/>
      <name val="Manrope"/>
      <family val="2"/>
      <scheme val="minor"/>
    </font>
    <font>
      <sz val="8.5"/>
      <color theme="1"/>
      <name val="Manrope"/>
      <family val="2"/>
      <scheme val="minor"/>
    </font>
    <font>
      <b/>
      <sz val="8.5"/>
      <color theme="1"/>
      <name val="Manrope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EEF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3" fontId="1" fillId="0" borderId="0" xfId="0" applyNumberFormat="1" applyFont="1"/>
    <xf numFmtId="3" fontId="3" fillId="0" borderId="0" xfId="0" applyNumberFormat="1" applyFont="1"/>
    <xf numFmtId="1" fontId="5" fillId="0" borderId="1" xfId="0" applyNumberFormat="1" applyFont="1" applyBorder="1"/>
    <xf numFmtId="1" fontId="5" fillId="0" borderId="0" xfId="0" applyNumberFormat="1" applyFont="1"/>
    <xf numFmtId="3" fontId="5" fillId="0" borderId="0" xfId="0" applyNumberFormat="1" applyFont="1"/>
    <xf numFmtId="164" fontId="5" fillId="0" borderId="0" xfId="0" applyNumberFormat="1" applyFont="1" applyAlignment="1">
      <alignment horizontal="right"/>
    </xf>
    <xf numFmtId="164" fontId="5" fillId="0" borderId="0" xfId="0" applyNumberFormat="1" applyFont="1"/>
    <xf numFmtId="3" fontId="6" fillId="0" borderId="0" xfId="0" applyNumberFormat="1" applyFont="1"/>
    <xf numFmtId="164" fontId="6" fillId="0" borderId="0" xfId="0" applyNumberFormat="1" applyFont="1"/>
    <xf numFmtId="3" fontId="2" fillId="0" borderId="0" xfId="0" applyNumberFormat="1" applyFont="1"/>
    <xf numFmtId="3" fontId="5" fillId="2" borderId="0" xfId="0" applyNumberFormat="1" applyFont="1" applyFill="1"/>
    <xf numFmtId="3" fontId="6" fillId="2" borderId="0" xfId="0" applyNumberFormat="1" applyFont="1" applyFill="1"/>
    <xf numFmtId="164" fontId="5" fillId="2" borderId="0" xfId="0" applyNumberFormat="1" applyFont="1" applyFill="1"/>
    <xf numFmtId="164" fontId="6" fillId="2" borderId="0" xfId="0" applyNumberFormat="1" applyFont="1" applyFill="1"/>
    <xf numFmtId="1" fontId="4" fillId="2" borderId="0" xfId="0" applyNumberFormat="1" applyFont="1" applyFill="1" applyAlignment="1">
      <alignment horizontal="center" wrapText="1"/>
    </xf>
    <xf numFmtId="1" fontId="4" fillId="2" borderId="1" xfId="0" applyNumberFormat="1" applyFont="1" applyFill="1" applyBorder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1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ECIT Group">
  <a:themeElements>
    <a:clrScheme name="ECIT">
      <a:dk1>
        <a:srgbClr val="000000"/>
      </a:dk1>
      <a:lt1>
        <a:srgbClr val="FFFFFF"/>
      </a:lt1>
      <a:dk2>
        <a:srgbClr val="002C55"/>
      </a:dk2>
      <a:lt2>
        <a:srgbClr val="FBF7EF"/>
      </a:lt2>
      <a:accent1>
        <a:srgbClr val="002C55"/>
      </a:accent1>
      <a:accent2>
        <a:srgbClr val="2377BA"/>
      </a:accent2>
      <a:accent3>
        <a:srgbClr val="5BBA7C"/>
      </a:accent3>
      <a:accent4>
        <a:srgbClr val="3E417F"/>
      </a:accent4>
      <a:accent5>
        <a:srgbClr val="F3EDDC"/>
      </a:accent5>
      <a:accent6>
        <a:srgbClr val="1263A2"/>
      </a:accent6>
      <a:hlink>
        <a:srgbClr val="58595B"/>
      </a:hlink>
      <a:folHlink>
        <a:srgbClr val="58595B"/>
      </a:folHlink>
    </a:clrScheme>
    <a:fontScheme name="ECIT template">
      <a:majorFont>
        <a:latin typeface="Manrope ExtraBold"/>
        <a:ea typeface=""/>
        <a:cs typeface=""/>
      </a:majorFont>
      <a:minorFont>
        <a:latin typeface="Manrop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/>
        </a:solidFill>
        <a:ln w="6350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192000" tIns="192000" rIns="192000" bIns="192000" numCol="1" rtlCol="0" anchor="t" anchorCtr="0" compatLnSpc="1">
        <a:prstTxWarp prst="textNoShape">
          <a:avLst/>
        </a:prstTxWarp>
      </a:bodyPr>
      <a:lstStyle>
        <a:defPPr algn="l" fontAlgn="base">
          <a:lnSpc>
            <a:spcPts val="2133"/>
          </a:lnSpc>
          <a:buClr>
            <a:srgbClr val="5F688C"/>
          </a:buClr>
          <a:defRPr sz="1600" kern="800" spc="-11" dirty="0" err="1">
            <a:ea typeface="Inter" panose="020B0502030000000004" pitchFamily="34" charset="0"/>
            <a:cs typeface="Inter" panose="020B0502030000000004" pitchFamily="34" charset="0"/>
          </a:defRPr>
        </a:defPPr>
      </a:lstStyle>
    </a:spDef>
    <a:txDef>
      <a:spPr>
        <a:noFill/>
      </a:spPr>
      <a:bodyPr wrap="square" lIns="0" tIns="0" rIns="0" bIns="0">
        <a:spAutoFit/>
      </a:bodyPr>
      <a:lstStyle>
        <a:defPPr marL="0" indent="0" algn="l">
          <a:lnSpc>
            <a:spcPts val="2500"/>
          </a:lnSpc>
          <a:buNone/>
          <a:defRPr sz="1500" dirty="0"/>
        </a:defPPr>
      </a:lstStyle>
    </a:txDef>
  </a:objectDefaults>
  <a:extraClrSchemeLst/>
  <a:extLst>
    <a:ext uri="{05A4C25C-085E-4340-85A3-A5531E510DB2}">
      <thm15:themeFamily xmlns:thm15="http://schemas.microsoft.com/office/thememl/2012/main" name="ECIT Group" id="{9E78BD75-BAE4-4B99-AA50-F9E89243CF78}" vid="{E2621337-FCEA-40F6-BE13-01E9E01340B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AA080-C464-4F4E-B450-D347CE0E6E31}">
  <sheetPr codeName="Sheet29"/>
  <dimension ref="B1:I30"/>
  <sheetViews>
    <sheetView tabSelected="1" topLeftCell="A3" workbookViewId="0">
      <selection activeCell="K18" sqref="K18"/>
    </sheetView>
  </sheetViews>
  <sheetFormatPr defaultColWidth="65.42578125" defaultRowHeight="12.75"/>
  <cols>
    <col min="1" max="1" width="7" style="1" customWidth="1"/>
    <col min="2" max="2" width="44.28515625" style="1" customWidth="1"/>
    <col min="3" max="3" width="1.28515625" style="1" customWidth="1"/>
    <col min="4" max="10" width="10.85546875" style="1" customWidth="1"/>
    <col min="11" max="16384" width="65.42578125" style="1"/>
  </cols>
  <sheetData>
    <row r="1" spans="2:9" ht="16.5" customHeight="1"/>
    <row r="2" spans="2:9" ht="16.5" customHeight="1"/>
    <row r="3" spans="2:9" ht="12" customHeight="1">
      <c r="B3" s="2"/>
      <c r="C3" s="2"/>
      <c r="D3" s="15" t="s">
        <v>0</v>
      </c>
      <c r="E3" s="17" t="s">
        <v>1</v>
      </c>
      <c r="F3" s="15" t="s">
        <v>2</v>
      </c>
      <c r="G3" s="17" t="s">
        <v>3</v>
      </c>
      <c r="H3" s="15" t="s">
        <v>25</v>
      </c>
      <c r="I3" s="17" t="s">
        <v>4</v>
      </c>
    </row>
    <row r="4" spans="2:9" ht="12" customHeight="1">
      <c r="B4" s="2"/>
      <c r="C4" s="2"/>
      <c r="D4" s="15"/>
      <c r="E4" s="17"/>
      <c r="F4" s="15"/>
      <c r="G4" s="17"/>
      <c r="H4" s="15"/>
      <c r="I4" s="17"/>
    </row>
    <row r="5" spans="2:9" ht="15.75" customHeight="1">
      <c r="B5" s="3" t="s">
        <v>5</v>
      </c>
      <c r="C5" s="4"/>
      <c r="D5" s="16"/>
      <c r="E5" s="18"/>
      <c r="F5" s="16"/>
      <c r="G5" s="18"/>
      <c r="H5" s="16"/>
      <c r="I5" s="18"/>
    </row>
    <row r="6" spans="2:9" ht="10.5" customHeight="1">
      <c r="B6" s="5"/>
      <c r="C6" s="5"/>
      <c r="D6" s="11"/>
      <c r="E6" s="5"/>
      <c r="F6" s="11"/>
      <c r="G6" s="5"/>
      <c r="H6" s="11"/>
      <c r="I6" s="5"/>
    </row>
    <row r="7" spans="2:9" ht="12" customHeight="1">
      <c r="B7" s="5" t="s">
        <v>26</v>
      </c>
      <c r="C7" s="5"/>
      <c r="D7" s="11">
        <v>41336.067999999999</v>
      </c>
      <c r="E7" s="5">
        <v>1288.96</v>
      </c>
      <c r="F7" s="11"/>
      <c r="G7" s="5">
        <f>SUM(D7:F7)</f>
        <v>42625.027999999998</v>
      </c>
      <c r="H7" s="13">
        <v>9.4125554990130311E-2</v>
      </c>
      <c r="I7" s="6">
        <v>0.499</v>
      </c>
    </row>
    <row r="8" spans="2:9" ht="12" customHeight="1">
      <c r="B8" s="5" t="s">
        <v>6</v>
      </c>
      <c r="C8" s="5"/>
      <c r="D8" s="11" t="s">
        <v>7</v>
      </c>
      <c r="E8" s="5">
        <v>25000</v>
      </c>
      <c r="F8" s="11"/>
      <c r="G8" s="5">
        <f t="shared" ref="G8:G29" si="0">SUM(D8:F8)</f>
        <v>25000</v>
      </c>
      <c r="H8" s="13">
        <v>5.5205567835715154E-2</v>
      </c>
      <c r="I8" s="7">
        <v>3.0307531063234197E-5</v>
      </c>
    </row>
    <row r="9" spans="2:9" ht="12" customHeight="1">
      <c r="B9" s="5" t="s">
        <v>8</v>
      </c>
      <c r="C9" s="5"/>
      <c r="D9" s="11" t="s">
        <v>7</v>
      </c>
      <c r="E9" s="5">
        <v>24422.535</v>
      </c>
      <c r="F9" s="11"/>
      <c r="G9" s="5">
        <f t="shared" si="0"/>
        <v>24422.535</v>
      </c>
      <c r="H9" s="13">
        <v>5.3930396506505107E-2</v>
      </c>
      <c r="I9" s="7">
        <v>2.9607469526216975E-5</v>
      </c>
    </row>
    <row r="10" spans="2:9" ht="12" customHeight="1">
      <c r="B10" s="5" t="s">
        <v>27</v>
      </c>
      <c r="C10" s="5"/>
      <c r="D10" s="11" t="s">
        <v>7</v>
      </c>
      <c r="E10" s="5">
        <v>16473.345000000001</v>
      </c>
      <c r="F10" s="11"/>
      <c r="G10" s="5">
        <f t="shared" si="0"/>
        <v>16473.345000000001</v>
      </c>
      <c r="H10" s="13">
        <v>3.6376814595145565E-2</v>
      </c>
      <c r="I10" s="7">
        <v>1.9970656612114951E-5</v>
      </c>
    </row>
    <row r="11" spans="2:9" ht="12" customHeight="1">
      <c r="B11" s="5" t="s">
        <v>9</v>
      </c>
      <c r="C11" s="5"/>
      <c r="D11" s="11" t="s">
        <v>7</v>
      </c>
      <c r="E11" s="5">
        <v>16300.61</v>
      </c>
      <c r="F11" s="11"/>
      <c r="G11" s="5">
        <f t="shared" si="0"/>
        <v>16300.61</v>
      </c>
      <c r="H11" s="13">
        <v>3.5995377244741472E-2</v>
      </c>
      <c r="I11" s="7">
        <v>1.976124975698664E-5</v>
      </c>
    </row>
    <row r="12" spans="2:9" ht="12" customHeight="1">
      <c r="B12" s="5" t="s">
        <v>11</v>
      </c>
      <c r="C12" s="5"/>
      <c r="D12" s="11" t="s">
        <v>7</v>
      </c>
      <c r="E12" s="5">
        <v>16265.343000000001</v>
      </c>
      <c r="F12" s="11"/>
      <c r="G12" s="5">
        <f t="shared" si="0"/>
        <v>16265.343000000001</v>
      </c>
      <c r="H12" s="13">
        <v>3.5917499854306985E-2</v>
      </c>
      <c r="I12" s="7">
        <v>1.9718495529066358E-5</v>
      </c>
    </row>
    <row r="13" spans="2:9" ht="12" customHeight="1">
      <c r="B13" s="5" t="s">
        <v>10</v>
      </c>
      <c r="C13" s="5"/>
      <c r="D13" s="11" t="s">
        <v>7</v>
      </c>
      <c r="E13" s="5">
        <v>289.55200000000002</v>
      </c>
      <c r="F13" s="11">
        <v>15524.826999999999</v>
      </c>
      <c r="G13" s="5">
        <f t="shared" si="0"/>
        <v>15814.378999999999</v>
      </c>
      <c r="H13" s="13">
        <v>3.4593628381374981E-2</v>
      </c>
      <c r="I13" s="7">
        <v>1.917179131153034E-5</v>
      </c>
    </row>
    <row r="14" spans="2:9" ht="12" customHeight="1">
      <c r="B14" s="5" t="s">
        <v>12</v>
      </c>
      <c r="C14" s="5"/>
      <c r="D14" s="11" t="s">
        <v>7</v>
      </c>
      <c r="E14" s="5">
        <v>236.095</v>
      </c>
      <c r="F14" s="11">
        <v>14840.253000000001</v>
      </c>
      <c r="G14" s="5">
        <f t="shared" si="0"/>
        <v>15076.348</v>
      </c>
      <c r="H14" s="13">
        <v>3.3236728521318225E-2</v>
      </c>
      <c r="I14" s="7">
        <v>1.8277075413205148E-5</v>
      </c>
    </row>
    <row r="15" spans="2:9" ht="12" customHeight="1">
      <c r="B15" s="5" t="s">
        <v>13</v>
      </c>
      <c r="C15" s="5"/>
      <c r="D15" s="11" t="s">
        <v>7</v>
      </c>
      <c r="E15" s="5">
        <v>10622.154</v>
      </c>
      <c r="F15" s="11"/>
      <c r="G15" s="5">
        <f t="shared" si="0"/>
        <v>10622.154</v>
      </c>
      <c r="H15" s="13">
        <v>2.3456081728336523E-2</v>
      </c>
      <c r="I15" s="7">
        <v>1.2877250492538296E-5</v>
      </c>
    </row>
    <row r="16" spans="2:9" ht="12" customHeight="1">
      <c r="B16" s="5" t="s">
        <v>28</v>
      </c>
      <c r="C16" s="5"/>
      <c r="D16" s="11" t="s">
        <v>7</v>
      </c>
      <c r="E16" s="5">
        <v>10400</v>
      </c>
      <c r="F16" s="11"/>
      <c r="G16" s="5">
        <f t="shared" si="0"/>
        <v>10400</v>
      </c>
      <c r="H16" s="13">
        <v>2.2965516219657506E-2</v>
      </c>
      <c r="I16" s="7">
        <v>1.2607932922305425E-5</v>
      </c>
    </row>
    <row r="17" spans="2:9" ht="12" customHeight="1">
      <c r="B17" s="5" t="s">
        <v>14</v>
      </c>
      <c r="C17" s="5"/>
      <c r="D17" s="11" t="s">
        <v>7</v>
      </c>
      <c r="E17" s="5">
        <v>9825.2720000000008</v>
      </c>
      <c r="F17" s="11"/>
      <c r="G17" s="5">
        <f t="shared" si="0"/>
        <v>9825.2720000000008</v>
      </c>
      <c r="H17" s="13">
        <v>2.1696388796014109E-2</v>
      </c>
      <c r="I17" s="7">
        <v>1.1911189453789008E-5</v>
      </c>
    </row>
    <row r="18" spans="2:9" ht="12" customHeight="1">
      <c r="B18" s="5" t="s">
        <v>29</v>
      </c>
      <c r="C18" s="5"/>
      <c r="D18" s="11" t="s">
        <v>7</v>
      </c>
      <c r="E18" s="5">
        <v>1611.335</v>
      </c>
      <c r="F18" s="11">
        <v>5756.223</v>
      </c>
      <c r="G18" s="5">
        <f t="shared" si="0"/>
        <v>7367.558</v>
      </c>
      <c r="H18" s="13">
        <v>1.6269208918102636E-2</v>
      </c>
      <c r="I18" s="7">
        <v>8.9316997178071852E-6</v>
      </c>
    </row>
    <row r="19" spans="2:9" ht="12" customHeight="1">
      <c r="B19" s="5" t="s">
        <v>30</v>
      </c>
      <c r="C19" s="5"/>
      <c r="D19" s="11" t="s">
        <v>7</v>
      </c>
      <c r="E19" s="5">
        <v>6903.3779999999997</v>
      </c>
      <c r="F19" s="11"/>
      <c r="G19" s="5">
        <f t="shared" si="0"/>
        <v>6903.3779999999997</v>
      </c>
      <c r="H19" s="13">
        <v>1.5244196098983344E-2</v>
      </c>
      <c r="I19" s="7">
        <v>8.368973727049902E-6</v>
      </c>
    </row>
    <row r="20" spans="2:9" ht="12" customHeight="1">
      <c r="B20" s="5" t="s">
        <v>15</v>
      </c>
      <c r="C20" s="5"/>
      <c r="D20" s="11" t="s">
        <v>7</v>
      </c>
      <c r="E20" s="5">
        <v>5895.0540000000001</v>
      </c>
      <c r="F20" s="11"/>
      <c r="G20" s="5">
        <f t="shared" si="0"/>
        <v>5895.0540000000001</v>
      </c>
      <c r="H20" s="13">
        <v>1.3017592139688158E-2</v>
      </c>
      <c r="I20" s="7">
        <v>7.1465812889777202E-6</v>
      </c>
    </row>
    <row r="21" spans="2:9" ht="12" customHeight="1">
      <c r="B21" s="5" t="s">
        <v>16</v>
      </c>
      <c r="C21" s="5"/>
      <c r="D21" s="11" t="s">
        <v>7</v>
      </c>
      <c r="E21" s="5">
        <v>5216.6379999999999</v>
      </c>
      <c r="F21" s="11"/>
      <c r="G21" s="5">
        <f t="shared" si="0"/>
        <v>5216.6379999999999</v>
      </c>
      <c r="H21" s="13">
        <v>1.1519498519334778E-2</v>
      </c>
      <c r="I21" s="7">
        <v>6.3241367292259163E-6</v>
      </c>
    </row>
    <row r="22" spans="2:9" ht="12" customHeight="1">
      <c r="B22" s="5" t="s">
        <v>17</v>
      </c>
      <c r="C22" s="5"/>
      <c r="D22" s="11" t="s">
        <v>7</v>
      </c>
      <c r="E22" s="5">
        <v>4713.5450000000001</v>
      </c>
      <c r="F22" s="11"/>
      <c r="G22" s="5">
        <f t="shared" si="0"/>
        <v>4713.5450000000001</v>
      </c>
      <c r="H22" s="13">
        <v>1.0408557129767839E-2</v>
      </c>
      <c r="I22" s="7">
        <v>5.7142364602180889E-6</v>
      </c>
    </row>
    <row r="23" spans="2:9" ht="12" customHeight="1">
      <c r="B23" s="5" t="s">
        <v>18</v>
      </c>
      <c r="C23" s="5"/>
      <c r="D23" s="11" t="s">
        <v>7</v>
      </c>
      <c r="E23" s="5">
        <v>4503.2479999999996</v>
      </c>
      <c r="F23" s="11"/>
      <c r="G23" s="5">
        <f t="shared" si="0"/>
        <v>4503.2479999999996</v>
      </c>
      <c r="H23" s="13">
        <v>9.9441745178019438E-3</v>
      </c>
      <c r="I23" s="7">
        <v>5.4592931458178903E-6</v>
      </c>
    </row>
    <row r="24" spans="2:9" ht="12" customHeight="1">
      <c r="B24" s="5" t="s">
        <v>19</v>
      </c>
      <c r="C24" s="5"/>
      <c r="D24" s="11" t="s">
        <v>7</v>
      </c>
      <c r="E24" s="5">
        <v>4338.2790000000005</v>
      </c>
      <c r="F24" s="11"/>
      <c r="G24" s="5">
        <f t="shared" si="0"/>
        <v>4338.2790000000005</v>
      </c>
      <c r="H24" s="13">
        <v>9.5798862249903399E-3</v>
      </c>
      <c r="I24" s="7">
        <v>5.2593010221390636E-6</v>
      </c>
    </row>
    <row r="25" spans="2:9" ht="12" customHeight="1">
      <c r="B25" s="5" t="s">
        <v>20</v>
      </c>
      <c r="C25" s="5"/>
      <c r="D25" s="11" t="s">
        <v>7</v>
      </c>
      <c r="E25" s="5">
        <v>3812.4870000000001</v>
      </c>
      <c r="F25" s="11"/>
      <c r="G25" s="5">
        <f t="shared" si="0"/>
        <v>3812.4870000000001</v>
      </c>
      <c r="H25" s="13">
        <v>8.418820388051286E-3</v>
      </c>
      <c r="I25" s="7">
        <v>4.6218827272270619E-6</v>
      </c>
    </row>
    <row r="26" spans="2:9" ht="12" customHeight="1">
      <c r="B26" s="5" t="s">
        <v>21</v>
      </c>
      <c r="C26" s="5"/>
      <c r="D26" s="11" t="s">
        <v>7</v>
      </c>
      <c r="E26" s="5">
        <v>3603.9650000000001</v>
      </c>
      <c r="F26" s="11"/>
      <c r="G26" s="5">
        <f t="shared" si="0"/>
        <v>3603.9650000000001</v>
      </c>
      <c r="H26" s="13">
        <v>7.9583573714017263E-3</v>
      </c>
      <c r="I26" s="7">
        <v>4.3690912475323538E-6</v>
      </c>
    </row>
    <row r="27" spans="2:9" s="10" customFormat="1" ht="12" customHeight="1">
      <c r="B27" s="8" t="s">
        <v>22</v>
      </c>
      <c r="C27" s="8"/>
      <c r="D27" s="12">
        <v>41336.067999999999</v>
      </c>
      <c r="E27" s="8">
        <v>171721.79500000001</v>
      </c>
      <c r="F27" s="12">
        <v>36121.303</v>
      </c>
      <c r="G27" s="8">
        <v>249179.166</v>
      </c>
      <c r="H27" s="14">
        <v>0.55024309407439709</v>
      </c>
      <c r="I27" s="9">
        <v>0.499250405838147</v>
      </c>
    </row>
    <row r="28" spans="2:9" ht="12" customHeight="1">
      <c r="B28" s="5" t="s">
        <v>23</v>
      </c>
      <c r="C28" s="5"/>
      <c r="D28" s="11"/>
      <c r="E28" s="5">
        <v>171.97136699999999</v>
      </c>
      <c r="F28" s="11">
        <v>31.702339999999996</v>
      </c>
      <c r="G28" s="5">
        <v>203.67370700000004</v>
      </c>
      <c r="H28" s="13">
        <v>0.44975690592560291</v>
      </c>
      <c r="I28" s="7">
        <v>0.50074959416185294</v>
      </c>
    </row>
    <row r="29" spans="2:9" s="10" customFormat="1" ht="12" customHeight="1">
      <c r="B29" s="8" t="s">
        <v>24</v>
      </c>
      <c r="C29" s="8"/>
      <c r="D29" s="12">
        <v>41336.067999999999</v>
      </c>
      <c r="E29" s="8">
        <v>343693.16200000001</v>
      </c>
      <c r="F29" s="12">
        <v>67823.642999999996</v>
      </c>
      <c r="G29" s="8">
        <v>452852.87300000002</v>
      </c>
      <c r="H29" s="14">
        <v>1</v>
      </c>
      <c r="I29" s="9">
        <v>1</v>
      </c>
    </row>
    <row r="30" spans="2:9" ht="10.5" customHeight="1">
      <c r="B30" s="5"/>
      <c r="C30" s="5"/>
      <c r="D30" s="11"/>
      <c r="E30" s="5"/>
      <c r="F30" s="11"/>
      <c r="G30" s="5"/>
      <c r="H30" s="11"/>
      <c r="I30" s="5"/>
    </row>
  </sheetData>
  <mergeCells count="6">
    <mergeCell ref="I3:I5"/>
    <mergeCell ref="D3:D5"/>
    <mergeCell ref="E3:E5"/>
    <mergeCell ref="F3:F5"/>
    <mergeCell ref="G3:G5"/>
    <mergeCell ref="H3:H5"/>
  </mergeCells>
  <pageMargins left="0.49212598425196852" right="0.49212598425196852" top="0.6692913385826772" bottom="0.669291338582677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2-3 page - Shareholders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Ravnsted-Larsen</dc:creator>
  <cp:lastModifiedBy>Andreas Ravnsted-Larsen</cp:lastModifiedBy>
  <dcterms:created xsi:type="dcterms:W3CDTF">2023-05-10T06:19:28Z</dcterms:created>
  <dcterms:modified xsi:type="dcterms:W3CDTF">2023-08-24T06:10:35Z</dcterms:modified>
</cp:coreProperties>
</file>